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Kapitalbedarfsplan" sheetId="2" state="visible" r:id="rId2"/>
    <sheet xmlns:r="http://schemas.openxmlformats.org/officeDocument/2006/relationships" name="Finanzierungsplan" sheetId="3" state="visible" r:id="rId3"/>
    <sheet xmlns:r="http://schemas.openxmlformats.org/officeDocument/2006/relationships" name="Umsatzplanung" sheetId="4" state="visible" r:id="rId4"/>
    <sheet xmlns:r="http://schemas.openxmlformats.org/officeDocument/2006/relationships" name="Kostenplanung" sheetId="5" state="visible" r:id="rId5"/>
    <sheet xmlns:r="http://schemas.openxmlformats.org/officeDocument/2006/relationships" name="Rentabilitätsplanung" sheetId="6" state="visible" r:id="rId6"/>
    <sheet xmlns:r="http://schemas.openxmlformats.org/officeDocument/2006/relationships" name="Liquiditätsplanung" sheetId="7" state="visible" r:id="rId7"/>
    <sheet xmlns:r="http://schemas.openxmlformats.org/officeDocument/2006/relationships" name="Kapitalbedarf-Rechner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;-#,##0 €;&quot;-&quot;"/>
    <numFmt numFmtId="165" formatCode="#,##0 €"/>
    <numFmt numFmtId="166" formatCode="0.0%"/>
  </numFmts>
  <fonts count="20">
    <font>
      <name val="Calibri"/>
      <family val="2"/>
      <color theme="1"/>
      <sz val="11"/>
      <scheme val="minor"/>
    </font>
    <font>
      <b val="1"/>
      <color rgb="00073763"/>
      <sz val="18"/>
    </font>
    <font>
      <b val="1"/>
      <color rgb="00FFFFFF"/>
      <sz val="12"/>
    </font>
    <font>
      <color rgb="000000FF"/>
    </font>
    <font>
      <color rgb="00000000"/>
    </font>
    <font>
      <b val="1"/>
      <color rgb="00073763"/>
      <sz val="16"/>
    </font>
    <font>
      <b val="1"/>
      <color rgb="002ecc71"/>
    </font>
    <font>
      <b val="1"/>
    </font>
    <font>
      <b val="1"/>
      <color rgb="003498db"/>
    </font>
    <font>
      <b val="1"/>
      <color rgb="009b59b6"/>
    </font>
    <font>
      <b val="1"/>
      <color rgb="00e74c3c"/>
    </font>
    <font>
      <b val="1"/>
      <color rgb="00073763"/>
      <sz val="14"/>
    </font>
    <font>
      <b val="1"/>
      <sz val="14"/>
    </font>
    <font>
      <b val="1"/>
      <color rgb="00e74c3c"/>
      <sz val="14"/>
    </font>
    <font>
      <b val="1"/>
      <color rgb="00FFFFFF"/>
      <sz val="11"/>
    </font>
    <font>
      <b val="1"/>
      <color rgb="00f39c12"/>
    </font>
    <font>
      <b val="1"/>
      <color rgb="001abc9c"/>
    </font>
    <font>
      <b val="1"/>
      <sz val="12"/>
    </font>
    <font>
      <b val="1"/>
      <color rgb="00f39c12"/>
      <sz val="14"/>
    </font>
    <font>
      <b val="1"/>
      <color rgb="00073763"/>
      <sz val="12"/>
    </font>
  </fonts>
  <fills count="6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2E8F0"/>
      </patternFill>
    </fill>
    <fill>
      <patternFill patternType="solid">
        <fgColor rgb="00FFFF00"/>
      </patternFill>
    </fill>
    <fill>
      <patternFill patternType="solid">
        <fgColor rgb="001a5490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horizontal="left"/>
    </xf>
    <xf numFmtId="0" fontId="3" fillId="0" borderId="1" applyAlignment="1" pivotButton="0" quotePrefix="0" xfId="0">
      <alignment horizontal="right"/>
    </xf>
    <xf numFmtId="164" fontId="4" fillId="0" borderId="1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165" fontId="3" fillId="0" borderId="1" applyAlignment="1" pivotButton="0" quotePrefix="0" xfId="0">
      <alignment horizontal="right"/>
    </xf>
    <xf numFmtId="0" fontId="7" fillId="3" borderId="1" applyAlignment="1" pivotButton="0" quotePrefix="0" xfId="0">
      <alignment horizontal="right"/>
    </xf>
    <xf numFmtId="165" fontId="7" fillId="3" borderId="1" applyAlignment="1" pivotButton="0" quotePrefix="0" xfId="0">
      <alignment horizontal="right"/>
    </xf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9" fontId="3" fillId="0" borderId="1" applyAlignment="1" pivotButton="0" quotePrefix="0" xfId="0">
      <alignment horizontal="right"/>
    </xf>
    <xf numFmtId="165" fontId="4" fillId="0" borderId="1" applyAlignment="1" pivotButton="0" quotePrefix="0" xfId="0">
      <alignment horizontal="right"/>
    </xf>
    <xf numFmtId="0" fontId="11" fillId="0" borderId="0" pivotButton="0" quotePrefix="0" xfId="0"/>
    <xf numFmtId="165" fontId="11" fillId="4" borderId="0" pivotButton="0" quotePrefix="0" xfId="0"/>
    <xf numFmtId="165" fontId="4" fillId="3" borderId="1" applyAlignment="1" pivotButton="0" quotePrefix="0" xfId="0">
      <alignment horizontal="right"/>
    </xf>
    <xf numFmtId="0" fontId="12" fillId="0" borderId="0" pivotButton="0" quotePrefix="0" xfId="0"/>
    <xf numFmtId="165" fontId="12" fillId="0" borderId="0" pivotButton="0" quotePrefix="0" xfId="0"/>
    <xf numFmtId="0" fontId="13" fillId="0" borderId="0" pivotButton="0" quotePrefix="0" xfId="0"/>
    <xf numFmtId="164" fontId="13" fillId="4" borderId="0" pivotButton="0" quotePrefix="0" xfId="0"/>
    <xf numFmtId="166" fontId="4" fillId="0" borderId="1" applyAlignment="1" pivotButton="0" quotePrefix="0" xfId="0">
      <alignment horizontal="right"/>
    </xf>
    <xf numFmtId="0" fontId="14" fillId="5" borderId="1" applyAlignment="1" pivotButton="0" quotePrefix="0" xfId="0">
      <alignment horizontal="center" vertical="center"/>
    </xf>
    <xf numFmtId="0" fontId="15" fillId="0" borderId="0" pivotButton="0" quotePrefix="0" xfId="0"/>
    <xf numFmtId="0" fontId="16" fillId="0" borderId="0" pivotButton="0" quotePrefix="0" xfId="0"/>
    <xf numFmtId="165" fontId="12" fillId="4" borderId="0" pivotButton="0" quotePrefix="0" xfId="0"/>
    <xf numFmtId="164" fontId="7" fillId="3" borderId="1" applyAlignment="1" pivotButton="0" quotePrefix="0" xfId="0">
      <alignment horizontal="right"/>
    </xf>
    <xf numFmtId="164" fontId="17" fillId="4" borderId="1" applyAlignment="1" pivotButton="0" quotePrefix="0" xfId="0">
      <alignment horizontal="right"/>
    </xf>
    <xf numFmtId="0" fontId="18" fillId="0" borderId="0" pivotButton="0" quotePrefix="0" xfId="0"/>
    <xf numFmtId="165" fontId="7" fillId="4" borderId="1" applyAlignment="1" pivotButton="0" quotePrefix="0" xfId="0">
      <alignment horizontal="right"/>
    </xf>
    <xf numFmtId="0" fontId="17" fillId="0" borderId="0" pivotButton="0" quotePrefix="0" xfId="0"/>
    <xf numFmtId="164" fontId="7" fillId="0" borderId="1" pivotButton="0" quotePrefix="0" xfId="0"/>
    <xf numFmtId="0" fontId="19" fillId="0" borderId="0" pivotButton="0" quotePrefix="0" xfId="0"/>
    <xf numFmtId="164" fontId="17" fillId="4" borderId="1" pivotButton="0" quotePrefix="0" xfId="0"/>
    <xf numFmtId="0" fontId="12" fillId="0" borderId="1" applyAlignment="1" pivotButton="0" quotePrefix="0" xfId="0">
      <alignment horizontal="left"/>
    </xf>
    <xf numFmtId="165" fontId="12" fillId="4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</cols>
  <sheetData>
    <row r="1">
      <c r="A1" s="1" t="inlineStr">
        <is>
          <t>BUSINESSPLAN FINANZPLAN</t>
        </is>
      </c>
    </row>
    <row r="3">
      <c r="A3" s="2" t="inlineStr">
        <is>
          <t>Unternehmensdaten</t>
        </is>
      </c>
      <c r="B3" s="3" t="n"/>
      <c r="C3" s="3" t="n"/>
      <c r="D3" s="3" t="n"/>
      <c r="E3" s="4" t="n"/>
    </row>
    <row r="4">
      <c r="A4" s="5" t="inlineStr">
        <is>
          <t>Firmenname:</t>
        </is>
      </c>
      <c r="B4" s="6" t="inlineStr"/>
      <c r="C4" s="3" t="n"/>
      <c r="D4" s="3" t="n"/>
      <c r="E4" s="4" t="n"/>
    </row>
    <row r="5">
      <c r="A5" s="5" t="inlineStr">
        <is>
          <t>Gründer/in:</t>
        </is>
      </c>
      <c r="B5" s="6" t="inlineStr"/>
      <c r="C5" s="3" t="n"/>
      <c r="D5" s="3" t="n"/>
      <c r="E5" s="4" t="n"/>
    </row>
    <row r="6">
      <c r="A6" s="5" t="inlineStr">
        <is>
          <t>Rechtsform:</t>
        </is>
      </c>
      <c r="B6" s="6" t="inlineStr"/>
      <c r="C6" s="3" t="n"/>
      <c r="D6" s="3" t="n"/>
      <c r="E6" s="4" t="n"/>
    </row>
    <row r="7">
      <c r="A7" s="5" t="inlineStr">
        <is>
          <t>Gründungsdatum:</t>
        </is>
      </c>
      <c r="B7" s="6" t="inlineStr"/>
      <c r="C7" s="3" t="n"/>
      <c r="D7" s="3" t="n"/>
      <c r="E7" s="4" t="n"/>
    </row>
    <row r="8">
      <c r="A8" s="5" t="inlineStr">
        <is>
          <t>Branche:</t>
        </is>
      </c>
      <c r="B8" s="6" t="inlineStr"/>
      <c r="C8" s="3" t="n"/>
      <c r="D8" s="3" t="n"/>
      <c r="E8" s="4" t="n"/>
    </row>
    <row r="9">
      <c r="A9" s="5" t="inlineStr">
        <is>
          <t>Planungszeitraum:</t>
        </is>
      </c>
      <c r="B9" s="6" t="inlineStr">
        <is>
          <t>3 Jahre (36 Monate)</t>
        </is>
      </c>
      <c r="C9" s="3" t="n"/>
      <c r="D9" s="3" t="n"/>
      <c r="E9" s="4" t="n"/>
    </row>
    <row r="12">
      <c r="A12" s="2" t="inlineStr">
        <is>
          <t>Zusammenfassung Finanzplan</t>
        </is>
      </c>
      <c r="B12" s="3" t="n"/>
      <c r="C12" s="3" t="n"/>
      <c r="D12" s="3" t="n"/>
      <c r="E12" s="4" t="n"/>
    </row>
    <row r="13">
      <c r="A13" s="5" t="inlineStr">
        <is>
          <t>Gesamter Kapitalbedarf:</t>
        </is>
      </c>
      <c r="B13" s="7">
        <f>Kapitalbedarfsplan!B18</f>
        <v/>
      </c>
    </row>
    <row r="14">
      <c r="A14" s="5" t="inlineStr">
        <is>
          <t>Eigenkapital:</t>
        </is>
      </c>
      <c r="B14" s="7">
        <f>Finanzierungsplan!B7</f>
        <v/>
      </c>
    </row>
    <row r="15">
      <c r="A15" s="5" t="inlineStr">
        <is>
          <t>Fremdkapital benötigt:</t>
        </is>
      </c>
      <c r="B15" s="7">
        <f>Finanzierungsplan!B14</f>
        <v/>
      </c>
    </row>
    <row r="16">
      <c r="A16" s="5" t="inlineStr">
        <is>
          <t>Break-Even Monat:</t>
        </is>
      </c>
      <c r="B16" s="7" t="inlineStr">
        <is>
          <t>Siehe Rentabilität</t>
        </is>
      </c>
    </row>
    <row r="17">
      <c r="A17" s="5" t="inlineStr">
        <is>
          <t>Liquidität Ende Jahr 1:</t>
        </is>
      </c>
      <c r="B17" s="7">
        <f>Liquiditätsplanung!M26</f>
        <v/>
      </c>
    </row>
    <row r="18">
      <c r="A18" s="5" t="inlineStr">
        <is>
          <t>Gewinn/Verlust Jahr 1:</t>
        </is>
      </c>
      <c r="B18" s="7">
        <f>Rentabilitätsplanung!B20</f>
        <v/>
      </c>
    </row>
  </sheetData>
  <mergeCells count="9">
    <mergeCell ref="B9:E9"/>
    <mergeCell ref="A12:E12"/>
    <mergeCell ref="B8:E8"/>
    <mergeCell ref="B4:E4"/>
    <mergeCell ref="B6:E6"/>
    <mergeCell ref="B7:E7"/>
    <mergeCell ref="A1:E1"/>
    <mergeCell ref="B5:E5"/>
    <mergeCell ref="A3:E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25" customWidth="1" min="3" max="3"/>
  </cols>
  <sheetData>
    <row r="1">
      <c r="A1" s="8" t="inlineStr">
        <is>
          <t>1. KAPITALBEDARFSPLAN</t>
        </is>
      </c>
    </row>
    <row r="3">
      <c r="A3" s="2" t="inlineStr">
        <is>
          <t>Position</t>
        </is>
      </c>
      <c r="B3" s="2" t="inlineStr">
        <is>
          <t>Betrag (€)</t>
        </is>
      </c>
      <c r="C3" s="2" t="inlineStr">
        <is>
          <t>Anmerkungen</t>
        </is>
      </c>
    </row>
    <row r="5">
      <c r="A5" s="9" t="inlineStr">
        <is>
          <t>GRÜNDUNGSKOSTEN</t>
        </is>
      </c>
    </row>
    <row r="6">
      <c r="A6" s="5" t="inlineStr">
        <is>
          <t>Notargebühren</t>
        </is>
      </c>
      <c r="B6" s="10" t="n">
        <v>0</v>
      </c>
    </row>
    <row r="7">
      <c r="A7" s="5" t="inlineStr">
        <is>
          <t>Gewerbeanmeldung</t>
        </is>
      </c>
      <c r="B7" s="10" t="n">
        <v>0</v>
      </c>
    </row>
    <row r="8">
      <c r="A8" s="5" t="inlineStr">
        <is>
          <t>Handelsregistereintragung</t>
        </is>
      </c>
      <c r="B8" s="10" t="n">
        <v>0</v>
      </c>
    </row>
    <row r="9">
      <c r="A9" s="5" t="inlineStr">
        <is>
          <t>Beratungskosten (Steuerberater, Anwalt)</t>
        </is>
      </c>
      <c r="B9" s="10" t="n">
        <v>0</v>
      </c>
    </row>
    <row r="10">
      <c r="A10" s="5" t="inlineStr">
        <is>
          <t>Genehmigungen/Zulassungen</t>
        </is>
      </c>
      <c r="B10" s="10" t="n">
        <v>0</v>
      </c>
    </row>
    <row r="11">
      <c r="A11" s="11" t="inlineStr">
        <is>
          <t>Zwischensumme Gründungskosten</t>
        </is>
      </c>
      <c r="B11" s="12">
        <f>SUM(B6:B10)</f>
        <v/>
      </c>
    </row>
    <row r="13">
      <c r="A13" s="13" t="inlineStr">
        <is>
          <t>INVESTITIONEN</t>
        </is>
      </c>
    </row>
    <row r="14">
      <c r="A14" s="5" t="inlineStr">
        <is>
          <t>Maschinen/Anlagen</t>
        </is>
      </c>
      <c r="B14" s="10" t="n">
        <v>0</v>
      </c>
    </row>
    <row r="15">
      <c r="A15" s="5" t="inlineStr">
        <is>
          <t>Fahrzeuge</t>
        </is>
      </c>
      <c r="B15" s="10" t="n">
        <v>0</v>
      </c>
    </row>
    <row r="16">
      <c r="A16" s="5" t="inlineStr">
        <is>
          <t>IT-Ausstattung (Computer, Software)</t>
        </is>
      </c>
      <c r="B16" s="10" t="n">
        <v>0</v>
      </c>
    </row>
    <row r="17">
      <c r="A17" s="5" t="inlineStr">
        <is>
          <t>Büro-/Geschäftsausstattung</t>
        </is>
      </c>
      <c r="B17" s="10" t="n">
        <v>0</v>
      </c>
    </row>
    <row r="18">
      <c r="A18" s="5" t="inlineStr">
        <is>
          <t>Umbau/Renovierung</t>
        </is>
      </c>
      <c r="B18" s="10" t="n">
        <v>0</v>
      </c>
    </row>
    <row r="19">
      <c r="A19" s="11" t="inlineStr">
        <is>
          <t>Zwischensumme Investitionen</t>
        </is>
      </c>
      <c r="B19" s="12">
        <f>SUM(B14:B18)</f>
        <v/>
      </c>
    </row>
    <row r="21">
      <c r="A21" s="14" t="inlineStr">
        <is>
          <t>BETRIEBSMITTEL</t>
        </is>
      </c>
    </row>
    <row r="22">
      <c r="A22" s="5" t="inlineStr">
        <is>
          <t>Warenlager/Rohstoffe</t>
        </is>
      </c>
      <c r="B22" s="10" t="n">
        <v>0</v>
      </c>
    </row>
    <row r="23">
      <c r="A23" s="5" t="inlineStr">
        <is>
          <t>Marketing/Werbung (Startphase)</t>
        </is>
      </c>
      <c r="B23" s="10" t="n">
        <v>0</v>
      </c>
    </row>
    <row r="24">
      <c r="A24" s="5" t="inlineStr">
        <is>
          <t>Sonstiges</t>
        </is>
      </c>
      <c r="B24" s="10" t="n">
        <v>0</v>
      </c>
    </row>
    <row r="25">
      <c r="A25" s="11" t="inlineStr">
        <is>
          <t>Zwischensumme Betriebsmittel</t>
        </is>
      </c>
      <c r="B25" s="12">
        <f>SUM(B22:B24)</f>
        <v/>
      </c>
    </row>
    <row r="27">
      <c r="A27" s="15" t="inlineStr">
        <is>
          <t>LIQUIDITÄTSRESERVE</t>
        </is>
      </c>
    </row>
    <row r="28">
      <c r="A28" t="inlineStr">
        <is>
          <t>Anlaufphase (Monate ohne Gewinn)</t>
        </is>
      </c>
      <c r="B28" s="6" t="n">
        <v>6</v>
      </c>
      <c r="C28" t="inlineStr">
        <is>
          <t>Monate</t>
        </is>
      </c>
    </row>
    <row r="29">
      <c r="A29" t="inlineStr">
        <is>
          <t>Monatliche Fixkosten (geschätzt)</t>
        </is>
      </c>
      <c r="B29" s="10" t="n">
        <v>3000</v>
      </c>
    </row>
    <row r="30">
      <c r="A30" s="11" t="inlineStr">
        <is>
          <t>Liquiditätsreserve</t>
        </is>
      </c>
      <c r="B30" s="12">
        <f>B28*B29</f>
        <v/>
      </c>
    </row>
    <row r="32">
      <c r="A32" t="inlineStr">
        <is>
          <t>Sicherheitspuffer (%)</t>
        </is>
      </c>
      <c r="B32" s="16" t="n">
        <v>0.2</v>
      </c>
    </row>
    <row r="33">
      <c r="A33" t="inlineStr">
        <is>
          <t>Sicherheitspuffer (€)</t>
        </is>
      </c>
      <c r="B33" s="17">
        <f>(B11+B19+B25+B30)*B32</f>
        <v/>
      </c>
    </row>
    <row r="35">
      <c r="A35" s="18" t="inlineStr">
        <is>
          <t>GESAMTER KAPITALBEDARF</t>
        </is>
      </c>
      <c r="B35" s="19">
        <f>B11+B19+B25+B30+B33</f>
        <v/>
      </c>
    </row>
  </sheetData>
  <mergeCells count="2">
    <mergeCell ref="A1:C1"/>
    <mergeCell ref="A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</cols>
  <sheetData>
    <row r="1">
      <c r="A1" s="8" t="inlineStr">
        <is>
          <t>2. FINANZIERUNGSPLAN</t>
        </is>
      </c>
    </row>
    <row r="3">
      <c r="A3" t="inlineStr">
        <is>
          <t>Kapitalbedarf (aus Kapitalbedarfsplan)</t>
        </is>
      </c>
      <c r="B3" s="20">
        <f>Kapitalbedarfsplan!B35</f>
        <v/>
      </c>
    </row>
    <row r="5">
      <c r="A5" s="9" t="inlineStr">
        <is>
          <t>EIGENKAPITAL</t>
        </is>
      </c>
    </row>
    <row r="6">
      <c r="A6" s="5" t="inlineStr">
        <is>
          <t>Barmittel/Ersparnisse</t>
        </is>
      </c>
      <c r="B6" s="10" t="n">
        <v>0</v>
      </c>
    </row>
    <row r="7">
      <c r="A7" s="5" t="inlineStr">
        <is>
          <t>Sacheinlagen (Wert)</t>
        </is>
      </c>
      <c r="B7" s="10" t="n">
        <v>0</v>
      </c>
    </row>
    <row r="8">
      <c r="A8" s="5" t="inlineStr">
        <is>
          <t>Sonstige Eigenmittel</t>
        </is>
      </c>
      <c r="B8" s="10" t="n">
        <v>0</v>
      </c>
    </row>
    <row r="9">
      <c r="A9" s="11" t="inlineStr">
        <is>
          <t>Summe Eigenkapital</t>
        </is>
      </c>
      <c r="B9" s="12">
        <f>SUM(B6:B8)</f>
        <v/>
      </c>
    </row>
    <row r="11">
      <c r="A11" s="13" t="inlineStr">
        <is>
          <t>FREMDKAPITAL</t>
        </is>
      </c>
    </row>
    <row r="12">
      <c r="A12" s="5" t="inlineStr">
        <is>
          <t>KfW-Gründerkredit</t>
        </is>
      </c>
      <c r="B12" s="10" t="n">
        <v>0</v>
      </c>
    </row>
    <row r="13">
      <c r="A13" s="5" t="inlineStr">
        <is>
          <t>Bankdarlehen</t>
        </is>
      </c>
      <c r="B13" s="10" t="n">
        <v>0</v>
      </c>
    </row>
    <row r="14">
      <c r="A14" s="5" t="inlineStr">
        <is>
          <t>Verwandtendarlehen</t>
        </is>
      </c>
      <c r="B14" s="10" t="n">
        <v>0</v>
      </c>
    </row>
    <row r="15">
      <c r="A15" s="5" t="inlineStr">
        <is>
          <t>Beteiligungskapital</t>
        </is>
      </c>
      <c r="B15" s="10" t="n">
        <v>0</v>
      </c>
    </row>
    <row r="16">
      <c r="A16" s="5" t="inlineStr">
        <is>
          <t>Fördermittel/Zuschüsse</t>
        </is>
      </c>
      <c r="B16" s="10" t="n">
        <v>0</v>
      </c>
    </row>
    <row r="17">
      <c r="A17" s="11" t="inlineStr">
        <is>
          <t>Summe Fremdkapital</t>
        </is>
      </c>
      <c r="B17" s="12">
        <f>SUM(B12:B16)</f>
        <v/>
      </c>
    </row>
    <row r="19">
      <c r="A19" s="21" t="inlineStr">
        <is>
          <t>GESAMTFINANZIERUNG</t>
        </is>
      </c>
      <c r="B19" s="22">
        <f>B9+B17</f>
        <v/>
      </c>
    </row>
    <row r="21">
      <c r="A21" s="23" t="inlineStr">
        <is>
          <t>FINANZIERUNGSLÜCKE</t>
        </is>
      </c>
      <c r="B21" s="24">
        <f>B3-B19</f>
        <v/>
      </c>
    </row>
    <row r="23">
      <c r="A23" t="inlineStr">
        <is>
          <t>Eigenkapitalquote</t>
        </is>
      </c>
      <c r="B23" s="25">
        <f>IF(B19&gt;0,B9/B19,0)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8" t="inlineStr">
        <is>
          <t>3. UMSATZPLANUNG (3 Jahre)</t>
        </is>
      </c>
    </row>
    <row r="3">
      <c r="A3" s="2" t="inlineStr">
        <is>
          <t>Produkt/Dienstleistung</t>
        </is>
      </c>
      <c r="B3" s="2" t="inlineStr">
        <is>
          <t>Einheit</t>
        </is>
      </c>
      <c r="C3" s="2" t="inlineStr">
        <is>
          <t>Preis (€)</t>
        </is>
      </c>
      <c r="D3" s="2" t="inlineStr">
        <is>
          <t>Jahr 1</t>
        </is>
      </c>
      <c r="E3" s="2" t="inlineStr">
        <is>
          <t>Jahr 2</t>
        </is>
      </c>
      <c r="F3" s="2" t="inlineStr">
        <is>
          <t>Jahr 3</t>
        </is>
      </c>
    </row>
    <row r="4">
      <c r="A4" s="5" t="inlineStr">
        <is>
          <t>Produkt/Leistung 1</t>
        </is>
      </c>
      <c r="B4" s="6" t="inlineStr">
        <is>
          <t>Stück</t>
        </is>
      </c>
      <c r="C4" s="10" t="n">
        <v>0</v>
      </c>
      <c r="D4" s="6" t="n">
        <v>0</v>
      </c>
      <c r="E4" s="6" t="n">
        <v>0</v>
      </c>
      <c r="F4" s="6" t="n">
        <v>0</v>
      </c>
    </row>
    <row r="5">
      <c r="A5" s="5" t="inlineStr">
        <is>
          <t>Produkt/Leistung 2</t>
        </is>
      </c>
      <c r="B5" s="6" t="inlineStr">
        <is>
          <t>Stück</t>
        </is>
      </c>
      <c r="C5" s="10" t="n">
        <v>0</v>
      </c>
      <c r="D5" s="6" t="n">
        <v>0</v>
      </c>
      <c r="E5" s="6" t="n">
        <v>0</v>
      </c>
      <c r="F5" s="6" t="n">
        <v>0</v>
      </c>
    </row>
    <row r="6">
      <c r="A6" s="5" t="inlineStr">
        <is>
          <t>Produkt/Leistung 3</t>
        </is>
      </c>
      <c r="B6" s="6" t="inlineStr">
        <is>
          <t>Stück</t>
        </is>
      </c>
      <c r="C6" s="10" t="n">
        <v>0</v>
      </c>
      <c r="D6" s="6" t="n">
        <v>0</v>
      </c>
      <c r="E6" s="6" t="n">
        <v>0</v>
      </c>
      <c r="F6" s="6" t="n">
        <v>0</v>
      </c>
    </row>
    <row r="7">
      <c r="A7" s="5" t="inlineStr">
        <is>
          <t>Produkt/Leistung 4</t>
        </is>
      </c>
      <c r="B7" s="6" t="inlineStr">
        <is>
          <t>Stück</t>
        </is>
      </c>
      <c r="C7" s="10" t="n">
        <v>0</v>
      </c>
      <c r="D7" s="6" t="n">
        <v>0</v>
      </c>
      <c r="E7" s="6" t="n">
        <v>0</v>
      </c>
      <c r="F7" s="6" t="n">
        <v>0</v>
      </c>
    </row>
    <row r="8">
      <c r="A8" s="5" t="inlineStr">
        <is>
          <t>Produkt/Leistung 5</t>
        </is>
      </c>
      <c r="B8" s="6" t="inlineStr">
        <is>
          <t>Stück</t>
        </is>
      </c>
      <c r="C8" s="10" t="n">
        <v>0</v>
      </c>
      <c r="D8" s="6" t="n">
        <v>0</v>
      </c>
      <c r="E8" s="6" t="n">
        <v>0</v>
      </c>
      <c r="F8" s="6" t="n">
        <v>0</v>
      </c>
    </row>
    <row r="9">
      <c r="A9" s="5" t="inlineStr">
        <is>
          <t>Produkt/Leistung 6</t>
        </is>
      </c>
      <c r="B9" s="6" t="inlineStr">
        <is>
          <t>Stück</t>
        </is>
      </c>
      <c r="C9" s="10" t="n">
        <v>0</v>
      </c>
      <c r="D9" s="6" t="n">
        <v>0</v>
      </c>
      <c r="E9" s="6" t="n">
        <v>0</v>
      </c>
      <c r="F9" s="6" t="n">
        <v>0</v>
      </c>
    </row>
    <row r="10">
      <c r="A10" s="5" t="inlineStr">
        <is>
          <t>Produkt/Leistung 7</t>
        </is>
      </c>
      <c r="B10" s="6" t="inlineStr">
        <is>
          <t>Stück</t>
        </is>
      </c>
      <c r="C10" s="10" t="n">
        <v>0</v>
      </c>
      <c r="D10" s="6" t="n">
        <v>0</v>
      </c>
      <c r="E10" s="6" t="n">
        <v>0</v>
      </c>
      <c r="F10" s="6" t="n">
        <v>0</v>
      </c>
    </row>
    <row r="11">
      <c r="A11" s="5" t="inlineStr">
        <is>
          <t>Produkt/Leistung 8</t>
        </is>
      </c>
      <c r="B11" s="6" t="inlineStr">
        <is>
          <t>Stück</t>
        </is>
      </c>
      <c r="C11" s="10" t="n">
        <v>0</v>
      </c>
      <c r="D11" s="6" t="n">
        <v>0</v>
      </c>
      <c r="E11" s="6" t="n">
        <v>0</v>
      </c>
      <c r="F11" s="6" t="n">
        <v>0</v>
      </c>
    </row>
    <row r="12">
      <c r="A12" s="5" t="inlineStr">
        <is>
          <t>Produkt/Leistung 9</t>
        </is>
      </c>
      <c r="B12" s="6" t="inlineStr">
        <is>
          <t>Stück</t>
        </is>
      </c>
      <c r="C12" s="10" t="n">
        <v>0</v>
      </c>
      <c r="D12" s="6" t="n">
        <v>0</v>
      </c>
      <c r="E12" s="6" t="n">
        <v>0</v>
      </c>
      <c r="F12" s="6" t="n">
        <v>0</v>
      </c>
    </row>
    <row r="13">
      <c r="A13" s="5" t="inlineStr">
        <is>
          <t>Produkt/Leistung 10</t>
        </is>
      </c>
      <c r="B13" s="6" t="inlineStr">
        <is>
          <t>Stück</t>
        </is>
      </c>
      <c r="C13" s="10" t="n">
        <v>0</v>
      </c>
      <c r="D13" s="6" t="n">
        <v>0</v>
      </c>
      <c r="E13" s="6" t="n">
        <v>0</v>
      </c>
      <c r="F13" s="6" t="n">
        <v>0</v>
      </c>
    </row>
    <row r="16">
      <c r="A16" s="14" t="inlineStr">
        <is>
          <t>UMSATZ BERECHNUNG</t>
        </is>
      </c>
    </row>
    <row r="17">
      <c r="A17" s="26" t="inlineStr">
        <is>
          <t>Position</t>
        </is>
      </c>
      <c r="B17" s="26" t="inlineStr"/>
      <c r="C17" s="26" t="inlineStr"/>
      <c r="D17" s="26" t="inlineStr">
        <is>
          <t>Jahr 1 (€)</t>
        </is>
      </c>
      <c r="E17" s="26" t="inlineStr">
        <is>
          <t>Jahr 2 (€)</t>
        </is>
      </c>
      <c r="F17" s="26" t="inlineStr">
        <is>
          <t>Jahr 3 (€)</t>
        </is>
      </c>
    </row>
    <row r="18">
      <c r="A18" s="5">
        <f>A4</f>
        <v/>
      </c>
      <c r="D18" s="17">
        <f>C4*D4</f>
        <v/>
      </c>
      <c r="E18" s="17">
        <f>C4*E4</f>
        <v/>
      </c>
      <c r="F18" s="17">
        <f>C4*F4</f>
        <v/>
      </c>
    </row>
    <row r="19">
      <c r="A19" s="5">
        <f>A5</f>
        <v/>
      </c>
      <c r="D19" s="17">
        <f>C5*D5</f>
        <v/>
      </c>
      <c r="E19" s="17">
        <f>C5*E5</f>
        <v/>
      </c>
      <c r="F19" s="17">
        <f>C5*F5</f>
        <v/>
      </c>
    </row>
    <row r="20">
      <c r="A20" s="5">
        <f>A6</f>
        <v/>
      </c>
      <c r="D20" s="17">
        <f>C6*D6</f>
        <v/>
      </c>
      <c r="E20" s="17">
        <f>C6*E6</f>
        <v/>
      </c>
      <c r="F20" s="17">
        <f>C6*F6</f>
        <v/>
      </c>
    </row>
    <row r="21">
      <c r="A21" s="5">
        <f>A7</f>
        <v/>
      </c>
      <c r="D21" s="17">
        <f>C7*D7</f>
        <v/>
      </c>
      <c r="E21" s="17">
        <f>C7*E7</f>
        <v/>
      </c>
      <c r="F21" s="17">
        <f>C7*F7</f>
        <v/>
      </c>
    </row>
    <row r="22">
      <c r="A22" s="5">
        <f>A8</f>
        <v/>
      </c>
      <c r="D22" s="17">
        <f>C8*D8</f>
        <v/>
      </c>
      <c r="E22" s="17">
        <f>C8*E8</f>
        <v/>
      </c>
      <c r="F22" s="17">
        <f>C8*F8</f>
        <v/>
      </c>
    </row>
    <row r="23">
      <c r="A23" s="5">
        <f>A9</f>
        <v/>
      </c>
      <c r="D23" s="17">
        <f>C9*D9</f>
        <v/>
      </c>
      <c r="E23" s="17">
        <f>C9*E9</f>
        <v/>
      </c>
      <c r="F23" s="17">
        <f>C9*F9</f>
        <v/>
      </c>
    </row>
    <row r="24">
      <c r="A24" s="5">
        <f>A10</f>
        <v/>
      </c>
      <c r="D24" s="17">
        <f>C10*D10</f>
        <v/>
      </c>
      <c r="E24" s="17">
        <f>C10*E10</f>
        <v/>
      </c>
      <c r="F24" s="17">
        <f>C10*F10</f>
        <v/>
      </c>
    </row>
    <row r="25">
      <c r="A25" s="5">
        <f>A11</f>
        <v/>
      </c>
      <c r="D25" s="17">
        <f>C11*D11</f>
        <v/>
      </c>
      <c r="E25" s="17">
        <f>C11*E11</f>
        <v/>
      </c>
      <c r="F25" s="17">
        <f>C11*F11</f>
        <v/>
      </c>
    </row>
    <row r="26">
      <c r="A26" s="5">
        <f>A12</f>
        <v/>
      </c>
      <c r="D26" s="17">
        <f>C12*D12</f>
        <v/>
      </c>
      <c r="E26" s="17">
        <f>C12*E12</f>
        <v/>
      </c>
      <c r="F26" s="17">
        <f>C12*F12</f>
        <v/>
      </c>
    </row>
    <row r="27">
      <c r="A27" s="5">
        <f>A13</f>
        <v/>
      </c>
      <c r="D27" s="17">
        <f>C13*D13</f>
        <v/>
      </c>
      <c r="E27" s="17">
        <f>C13*E13</f>
        <v/>
      </c>
      <c r="F27" s="17">
        <f>C13*F13</f>
        <v/>
      </c>
    </row>
    <row r="29">
      <c r="A29" s="11" t="inlineStr">
        <is>
          <t>GESAMTUMSATZ (Netto)</t>
        </is>
      </c>
      <c r="D29" s="12">
        <f>SUM(D18:D27)</f>
        <v/>
      </c>
      <c r="E29" s="12">
        <f>SUM(E18:E27)</f>
        <v/>
      </c>
      <c r="F29" s="12">
        <f>SUM(F18:F27)</f>
        <v/>
      </c>
    </row>
    <row r="31">
      <c r="A31" t="inlineStr">
        <is>
          <t>Umsatzwachstum (%)</t>
        </is>
      </c>
      <c r="E31" s="25">
        <f>IF(D29&gt;0,(E29-D29)/D29,0)</f>
        <v/>
      </c>
      <c r="F31" s="25">
        <f>IF(E29&gt;0,(F29-E29)/E29,0)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</cols>
  <sheetData>
    <row r="1">
      <c r="A1" s="8" t="inlineStr">
        <is>
          <t>4. KOSTENPLANUNG (3 Jahre)</t>
        </is>
      </c>
    </row>
    <row r="3">
      <c r="A3" s="2" t="inlineStr">
        <is>
          <t>Kostenart</t>
        </is>
      </c>
      <c r="B3" s="2" t="inlineStr">
        <is>
          <t>Jahr 1 (€)</t>
        </is>
      </c>
      <c r="C3" s="2" t="inlineStr">
        <is>
          <t>Jahr 2 (€)</t>
        </is>
      </c>
      <c r="D3" s="2" t="inlineStr">
        <is>
          <t>Jahr 3 (€)</t>
        </is>
      </c>
    </row>
    <row r="5">
      <c r="A5" s="15" t="inlineStr">
        <is>
          <t>FIXKOSTEN</t>
        </is>
      </c>
    </row>
    <row r="6">
      <c r="A6" s="5" t="inlineStr">
        <is>
          <t>Miete/Pacht</t>
        </is>
      </c>
      <c r="B6" s="10" t="n">
        <v>0</v>
      </c>
      <c r="C6" s="10" t="n">
        <v>0</v>
      </c>
      <c r="D6" s="10" t="n">
        <v>0</v>
      </c>
    </row>
    <row r="7">
      <c r="A7" s="5" t="inlineStr">
        <is>
          <t>Gehälter (inkl. Arbeitgeberanteil)</t>
        </is>
      </c>
      <c r="B7" s="10" t="n">
        <v>0</v>
      </c>
      <c r="C7" s="10" t="n">
        <v>0</v>
      </c>
      <c r="D7" s="10" t="n">
        <v>0</v>
      </c>
    </row>
    <row r="8">
      <c r="A8" s="5" t="inlineStr">
        <is>
          <t>Sozialversicherung (Inhaber)</t>
        </is>
      </c>
      <c r="B8" s="10" t="n">
        <v>0</v>
      </c>
      <c r="C8" s="10" t="n">
        <v>0</v>
      </c>
      <c r="D8" s="10" t="n">
        <v>0</v>
      </c>
    </row>
    <row r="9">
      <c r="A9" s="5" t="inlineStr">
        <is>
          <t>Versicherungen</t>
        </is>
      </c>
      <c r="B9" s="10" t="n">
        <v>0</v>
      </c>
      <c r="C9" s="10" t="n">
        <v>0</v>
      </c>
      <c r="D9" s="10" t="n">
        <v>0</v>
      </c>
    </row>
    <row r="10">
      <c r="A10" s="5" t="inlineStr">
        <is>
          <t>Telefon/Internet</t>
        </is>
      </c>
      <c r="B10" s="10" t="n">
        <v>0</v>
      </c>
      <c r="C10" s="10" t="n">
        <v>0</v>
      </c>
      <c r="D10" s="10" t="n">
        <v>0</v>
      </c>
    </row>
    <row r="11">
      <c r="A11" s="5" t="inlineStr">
        <is>
          <t>Steuerberater/Buchführung</t>
        </is>
      </c>
      <c r="B11" s="10" t="n">
        <v>0</v>
      </c>
      <c r="C11" s="10" t="n">
        <v>0</v>
      </c>
      <c r="D11" s="10" t="n">
        <v>0</v>
      </c>
    </row>
    <row r="12">
      <c r="A12" s="5" t="inlineStr">
        <is>
          <t>Marketing/Werbung</t>
        </is>
      </c>
      <c r="B12" s="10" t="n">
        <v>0</v>
      </c>
      <c r="C12" s="10" t="n">
        <v>0</v>
      </c>
      <c r="D12" s="10" t="n">
        <v>0</v>
      </c>
    </row>
    <row r="13">
      <c r="A13" s="5" t="inlineStr">
        <is>
          <t>Kfz-Kosten</t>
        </is>
      </c>
      <c r="B13" s="10" t="n">
        <v>0</v>
      </c>
      <c r="C13" s="10" t="n">
        <v>0</v>
      </c>
      <c r="D13" s="10" t="n">
        <v>0</v>
      </c>
    </row>
    <row r="14">
      <c r="A14" s="5" t="inlineStr">
        <is>
          <t>Sonstige Fixkosten</t>
        </is>
      </c>
      <c r="B14" s="10" t="n">
        <v>0</v>
      </c>
      <c r="C14" s="10" t="n">
        <v>0</v>
      </c>
      <c r="D14" s="10" t="n">
        <v>0</v>
      </c>
    </row>
    <row r="15">
      <c r="A15" s="11" t="inlineStr">
        <is>
          <t>Summe Fixkosten</t>
        </is>
      </c>
      <c r="B15" s="12">
        <f>SUM(B6:B14)</f>
        <v/>
      </c>
      <c r="C15" s="12">
        <f>SUM(C6:C14)</f>
        <v/>
      </c>
      <c r="D15" s="12">
        <f>SUM(D6:D14)</f>
        <v/>
      </c>
    </row>
    <row r="17">
      <c r="A17" s="27" t="inlineStr">
        <is>
          <t>VARIABLE KOSTEN</t>
        </is>
      </c>
    </row>
    <row r="18">
      <c r="A18" s="5" t="inlineStr">
        <is>
          <t>Wareneinsatz/Material</t>
        </is>
      </c>
      <c r="B18" s="10" t="n">
        <v>0</v>
      </c>
      <c r="C18" s="10" t="n">
        <v>0</v>
      </c>
      <c r="D18" s="10" t="n">
        <v>0</v>
      </c>
    </row>
    <row r="19">
      <c r="A19" s="5" t="inlineStr">
        <is>
          <t>Provisionen</t>
        </is>
      </c>
      <c r="B19" s="10" t="n">
        <v>0</v>
      </c>
      <c r="C19" s="10" t="n">
        <v>0</v>
      </c>
      <c r="D19" s="10" t="n">
        <v>0</v>
      </c>
    </row>
    <row r="20">
      <c r="A20" s="5" t="inlineStr">
        <is>
          <t>Versandkosten</t>
        </is>
      </c>
      <c r="B20" s="10" t="n">
        <v>0</v>
      </c>
      <c r="C20" s="10" t="n">
        <v>0</v>
      </c>
      <c r="D20" s="10" t="n">
        <v>0</v>
      </c>
    </row>
    <row r="21">
      <c r="A21" s="5" t="inlineStr">
        <is>
          <t>Sonstige variable Kosten</t>
        </is>
      </c>
      <c r="B21" s="10" t="n">
        <v>0</v>
      </c>
      <c r="C21" s="10" t="n">
        <v>0</v>
      </c>
      <c r="D21" s="10" t="n">
        <v>0</v>
      </c>
    </row>
    <row r="22">
      <c r="A22" s="11" t="inlineStr">
        <is>
          <t>Summe Variable Kosten</t>
        </is>
      </c>
      <c r="B22" s="12">
        <f>SUM(B18:B21)</f>
        <v/>
      </c>
      <c r="C22" s="12">
        <f>SUM(C18:C21)</f>
        <v/>
      </c>
      <c r="D22" s="12">
        <f>SUM(D18:D21)</f>
        <v/>
      </c>
    </row>
    <row r="24">
      <c r="A24" s="28" t="inlineStr">
        <is>
          <t>ABSCHREIBUNGEN</t>
        </is>
      </c>
    </row>
    <row r="25">
      <c r="A25" s="5" t="inlineStr">
        <is>
          <t>AfA Maschinen/Anlagen</t>
        </is>
      </c>
      <c r="B25" s="10" t="n">
        <v>0</v>
      </c>
      <c r="C25" s="10" t="n">
        <v>0</v>
      </c>
      <c r="D25" s="10" t="n">
        <v>0</v>
      </c>
    </row>
    <row r="26">
      <c r="A26" s="5" t="inlineStr">
        <is>
          <t>AfA IT/Ausstattung</t>
        </is>
      </c>
      <c r="B26" s="10" t="n">
        <v>0</v>
      </c>
      <c r="C26" s="10" t="n">
        <v>0</v>
      </c>
      <c r="D26" s="10" t="n">
        <v>0</v>
      </c>
    </row>
    <row r="27">
      <c r="A27" s="5" t="inlineStr">
        <is>
          <t>AfA Fahrzeuge</t>
        </is>
      </c>
      <c r="B27" s="10" t="n">
        <v>0</v>
      </c>
      <c r="C27" s="10" t="n">
        <v>0</v>
      </c>
      <c r="D27" s="10" t="n">
        <v>0</v>
      </c>
    </row>
    <row r="28">
      <c r="A28" s="11" t="inlineStr">
        <is>
          <t>Summe Abschreibungen</t>
        </is>
      </c>
      <c r="B28" s="12">
        <f>SUM(B25:B27)</f>
        <v/>
      </c>
      <c r="C28" s="12">
        <f>SUM(C25:C27)</f>
        <v/>
      </c>
      <c r="D28" s="12">
        <f>SUM(D25:D27)</f>
        <v/>
      </c>
    </row>
    <row r="30">
      <c r="A30" s="21" t="inlineStr">
        <is>
          <t>GESAMTKOSTEN</t>
        </is>
      </c>
      <c r="B30" s="29">
        <f>B15+B22+B28</f>
        <v/>
      </c>
      <c r="C30" s="29">
        <f>C15+C22+C28</f>
        <v/>
      </c>
      <c r="D30" s="29">
        <f>D15+D22+D28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</cols>
  <sheetData>
    <row r="1">
      <c r="A1" s="8" t="inlineStr">
        <is>
          <t>5. RENTABILITÄTSPLANUNG (Plan-GuV)</t>
        </is>
      </c>
    </row>
    <row r="3">
      <c r="A3" s="2" t="inlineStr">
        <is>
          <t>Position</t>
        </is>
      </c>
      <c r="B3" s="2" t="inlineStr">
        <is>
          <t>Jahr 1 (€)</t>
        </is>
      </c>
      <c r="C3" s="2" t="inlineStr">
        <is>
          <t>Jahr 2 (€)</t>
        </is>
      </c>
      <c r="D3" s="2" t="inlineStr">
        <is>
          <t>Jahr 3 (€)</t>
        </is>
      </c>
    </row>
    <row r="5">
      <c r="A5" s="5" t="inlineStr">
        <is>
          <t>Umsatzerlöse (Netto)</t>
        </is>
      </c>
      <c r="B5" s="7">
        <f>Umsatzplanung!D29</f>
        <v/>
      </c>
      <c r="C5" s="7">
        <f>Umsatzplanung!E29</f>
        <v/>
      </c>
      <c r="D5" s="7">
        <f>Umsatzplanung!F29</f>
        <v/>
      </c>
    </row>
    <row r="7">
      <c r="A7" s="5" t="inlineStr">
        <is>
          <t>- Variable Kosten</t>
        </is>
      </c>
      <c r="B7" s="7">
        <f>Kostenplanung!B22</f>
        <v/>
      </c>
      <c r="C7" s="7">
        <f>Kostenplanung!C22</f>
        <v/>
      </c>
      <c r="D7" s="7">
        <f>Kostenplanung!D22</f>
        <v/>
      </c>
    </row>
    <row r="9">
      <c r="A9" s="5">
        <f> Deckungsbeitrag</f>
        <v/>
      </c>
      <c r="B9" s="30">
        <f>B5-B7</f>
        <v/>
      </c>
      <c r="C9" s="30">
        <f>C5-C7</f>
        <v/>
      </c>
      <c r="D9" s="30">
        <f>D5-D7</f>
        <v/>
      </c>
    </row>
    <row r="10">
      <c r="A10" s="5" t="inlineStr">
        <is>
          <t>Deckungsbeitragssatz</t>
        </is>
      </c>
      <c r="B10" s="25">
        <f>IF(B5&gt;0,B9/B5,0)</f>
        <v/>
      </c>
      <c r="C10" s="25">
        <f>IF(C5&gt;0,C9/C5,0)</f>
        <v/>
      </c>
      <c r="D10" s="25">
        <f>IF(D5&gt;0,D9/D5,0)</f>
        <v/>
      </c>
    </row>
    <row r="12">
      <c r="A12" s="5" t="inlineStr">
        <is>
          <t>- Fixkosten</t>
        </is>
      </c>
      <c r="B12" s="7">
        <f>Kostenplanung!B15</f>
        <v/>
      </c>
      <c r="C12" s="7">
        <f>Kostenplanung!C15</f>
        <v/>
      </c>
      <c r="D12" s="7">
        <f>Kostenplanung!D15</f>
        <v/>
      </c>
    </row>
    <row r="13">
      <c r="A13" s="5" t="inlineStr">
        <is>
          <t>- Abschreibungen</t>
        </is>
      </c>
      <c r="B13" s="7">
        <f>Kostenplanung!B28</f>
        <v/>
      </c>
      <c r="C13" s="7">
        <f>Kostenplanung!C28</f>
        <v/>
      </c>
      <c r="D13" s="7">
        <f>Kostenplanung!D28</f>
        <v/>
      </c>
    </row>
    <row r="15">
      <c r="A15" s="5">
        <f> Betriebsergebnis (EBIT)</f>
        <v/>
      </c>
      <c r="B15" s="30">
        <f>B9-B12-B13</f>
        <v/>
      </c>
      <c r="C15" s="30">
        <f>C9-C12-C13</f>
        <v/>
      </c>
      <c r="D15" s="30">
        <f>D9-D12-D13</f>
        <v/>
      </c>
    </row>
    <row r="17">
      <c r="A17" s="5" t="inlineStr">
        <is>
          <t>- Zinsen (geschätzt)</t>
        </is>
      </c>
      <c r="B17" s="7" t="n">
        <v>0</v>
      </c>
      <c r="C17" s="7" t="n">
        <v>0</v>
      </c>
      <c r="D17" s="7" t="n">
        <v>0</v>
      </c>
    </row>
    <row r="19">
      <c r="A19" s="5">
        <f> Ergebnis vor Steuern (EBT)</f>
        <v/>
      </c>
      <c r="B19" s="30">
        <f>B15-B17</f>
        <v/>
      </c>
      <c r="C19" s="30">
        <f>C15-C17</f>
        <v/>
      </c>
      <c r="D19" s="30">
        <f>D15-D17</f>
        <v/>
      </c>
    </row>
    <row r="20">
      <c r="B20" s="7">
        <f>B19-B21</f>
        <v/>
      </c>
    </row>
    <row r="21">
      <c r="A21" s="5" t="inlineStr">
        <is>
          <t>- Steuern (geschätzt)</t>
        </is>
      </c>
      <c r="B21" s="7" t="n">
        <v>0</v>
      </c>
      <c r="C21" s="7" t="n">
        <v>0</v>
      </c>
      <c r="D21" s="7" t="n">
        <v>0</v>
      </c>
    </row>
    <row r="23">
      <c r="A23" s="5">
        <f> JAHRESÜBERSCHUSS/-FEHLBETRAG</f>
        <v/>
      </c>
      <c r="B23" s="31">
        <f>B19-B21</f>
        <v/>
      </c>
      <c r="C23" s="31">
        <f>C19-C21</f>
        <v/>
      </c>
      <c r="D23" s="31">
        <f>D19-D21</f>
        <v/>
      </c>
    </row>
    <row r="26">
      <c r="A26" s="32" t="inlineStr">
        <is>
          <t>BREAK-EVEN ANALYSE</t>
        </is>
      </c>
    </row>
    <row r="28">
      <c r="A28" t="inlineStr">
        <is>
          <t>Fixkosten + Abschreibungen</t>
        </is>
      </c>
      <c r="B28" s="17">
        <f>B12+B13</f>
        <v/>
      </c>
    </row>
    <row r="29">
      <c r="A29" t="inlineStr">
        <is>
          <t>Deckungsbeitragssatz</t>
        </is>
      </c>
      <c r="B29" s="25">
        <f>B10</f>
        <v/>
      </c>
    </row>
    <row r="30">
      <c r="A30" t="inlineStr">
        <is>
          <t>Break-Even-Umsatz</t>
        </is>
      </c>
      <c r="B30" s="33">
        <f>IF(B29&gt;0,B28/B29,0)</f>
        <v/>
      </c>
    </row>
    <row r="32">
      <c r="A32" t="inlineStr">
        <is>
          <t>Monatlicher Break-Even-Umsatz</t>
        </is>
      </c>
      <c r="B32" s="17">
        <f>B30/12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28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8" t="inlineStr">
        <is>
          <t>6. LIQUIDITÄTSPLANUNG (Jahr 1 - Monatlich)</t>
        </is>
      </c>
    </row>
    <row r="3">
      <c r="A3" s="2" t="inlineStr">
        <is>
          <t>Position</t>
        </is>
      </c>
      <c r="B3" s="2" t="inlineStr">
        <is>
          <t>M1</t>
        </is>
      </c>
      <c r="C3" s="2" t="inlineStr">
        <is>
          <t>M2</t>
        </is>
      </c>
      <c r="D3" s="2" t="inlineStr">
        <is>
          <t>M3</t>
        </is>
      </c>
      <c r="E3" s="2" t="inlineStr">
        <is>
          <t>M4</t>
        </is>
      </c>
      <c r="F3" s="2" t="inlineStr">
        <is>
          <t>M5</t>
        </is>
      </c>
      <c r="G3" s="2" t="inlineStr">
        <is>
          <t>M6</t>
        </is>
      </c>
      <c r="H3" s="2" t="inlineStr">
        <is>
          <t>M7</t>
        </is>
      </c>
      <c r="I3" s="2" t="inlineStr">
        <is>
          <t>M8</t>
        </is>
      </c>
      <c r="J3" s="2" t="inlineStr">
        <is>
          <t>M9</t>
        </is>
      </c>
      <c r="K3" s="2" t="inlineStr">
        <is>
          <t>M10</t>
        </is>
      </c>
      <c r="L3" s="2" t="inlineStr">
        <is>
          <t>M11</t>
        </is>
      </c>
      <c r="M3" s="2" t="inlineStr">
        <is>
          <t>M12</t>
        </is>
      </c>
      <c r="N3" s="2" t="inlineStr">
        <is>
          <t>Summe</t>
        </is>
      </c>
    </row>
    <row r="5">
      <c r="A5" s="28" t="inlineStr">
        <is>
          <t>Anfangsbestand Liquidität</t>
        </is>
      </c>
      <c r="B5" s="10" t="n">
        <v>0</v>
      </c>
      <c r="C5" s="17">
        <f>B22</f>
        <v/>
      </c>
      <c r="D5" s="17">
        <f>C22</f>
        <v/>
      </c>
      <c r="E5" s="17">
        <f>D22</f>
        <v/>
      </c>
      <c r="F5" s="17">
        <f>E22</f>
        <v/>
      </c>
      <c r="G5" s="17">
        <f>F22</f>
        <v/>
      </c>
      <c r="H5" s="17">
        <f>G22</f>
        <v/>
      </c>
      <c r="I5" s="17">
        <f>H22</f>
        <v/>
      </c>
      <c r="J5" s="17">
        <f>I22</f>
        <v/>
      </c>
      <c r="K5" s="17">
        <f>J22</f>
        <v/>
      </c>
      <c r="L5" s="17">
        <f>K22</f>
        <v/>
      </c>
      <c r="M5" s="17">
        <f>L22</f>
        <v/>
      </c>
    </row>
    <row r="7">
      <c r="A7" s="9" t="inlineStr">
        <is>
          <t>EINZAHLUNGEN</t>
        </is>
      </c>
    </row>
    <row r="8">
      <c r="A8" s="5" t="inlineStr">
        <is>
          <t>Umsatzerlöse (inkl. USt)</t>
        </is>
      </c>
      <c r="B8" s="10" t="n">
        <v>0</v>
      </c>
      <c r="C8" s="10" t="n">
        <v>0</v>
      </c>
      <c r="D8" s="10" t="n">
        <v>0</v>
      </c>
      <c r="E8" s="10" t="n">
        <v>0</v>
      </c>
      <c r="F8" s="10" t="n">
        <v>0</v>
      </c>
      <c r="G8" s="10" t="n">
        <v>0</v>
      </c>
      <c r="H8" s="10" t="n">
        <v>0</v>
      </c>
      <c r="I8" s="10" t="n">
        <v>0</v>
      </c>
      <c r="J8" s="10" t="n">
        <v>0</v>
      </c>
      <c r="K8" s="10" t="n">
        <v>0</v>
      </c>
      <c r="L8" s="10" t="n">
        <v>0</v>
      </c>
      <c r="M8" s="10" t="n">
        <v>0</v>
      </c>
      <c r="N8" s="17">
        <f>SUM(B8:M8)</f>
        <v/>
      </c>
    </row>
    <row r="9">
      <c r="A9" s="5" t="inlineStr">
        <is>
          <t>Kapitaleinlagen</t>
        </is>
      </c>
      <c r="B9" s="10" t="n">
        <v>0</v>
      </c>
      <c r="C9" s="10" t="n">
        <v>0</v>
      </c>
      <c r="D9" s="10" t="n">
        <v>0</v>
      </c>
      <c r="E9" s="10" t="n">
        <v>0</v>
      </c>
      <c r="F9" s="10" t="n">
        <v>0</v>
      </c>
      <c r="G9" s="10" t="n">
        <v>0</v>
      </c>
      <c r="H9" s="10" t="n">
        <v>0</v>
      </c>
      <c r="I9" s="10" t="n">
        <v>0</v>
      </c>
      <c r="J9" s="10" t="n">
        <v>0</v>
      </c>
      <c r="K9" s="10" t="n">
        <v>0</v>
      </c>
      <c r="L9" s="10" t="n">
        <v>0</v>
      </c>
      <c r="M9" s="10" t="n">
        <v>0</v>
      </c>
      <c r="N9" s="17">
        <f>SUM(B9:M9)</f>
        <v/>
      </c>
    </row>
    <row r="10">
      <c r="A10" s="5" t="inlineStr">
        <is>
          <t>Darlehen/Kredite</t>
        </is>
      </c>
      <c r="B10" s="10" t="n">
        <v>0</v>
      </c>
      <c r="C10" s="10" t="n">
        <v>0</v>
      </c>
      <c r="D10" s="10" t="n">
        <v>0</v>
      </c>
      <c r="E10" s="10" t="n">
        <v>0</v>
      </c>
      <c r="F10" s="10" t="n">
        <v>0</v>
      </c>
      <c r="G10" s="10" t="n">
        <v>0</v>
      </c>
      <c r="H10" s="10" t="n">
        <v>0</v>
      </c>
      <c r="I10" s="10" t="n">
        <v>0</v>
      </c>
      <c r="J10" s="10" t="n">
        <v>0</v>
      </c>
      <c r="K10" s="10" t="n">
        <v>0</v>
      </c>
      <c r="L10" s="10" t="n">
        <v>0</v>
      </c>
      <c r="M10" s="10" t="n">
        <v>0</v>
      </c>
      <c r="N10" s="17">
        <f>SUM(B10:M10)</f>
        <v/>
      </c>
    </row>
    <row r="11">
      <c r="A11" s="5" t="inlineStr">
        <is>
          <t>Sonstige Einzahlungen</t>
        </is>
      </c>
      <c r="B11" s="10" t="n">
        <v>0</v>
      </c>
      <c r="C11" s="10" t="n">
        <v>0</v>
      </c>
      <c r="D11" s="10" t="n">
        <v>0</v>
      </c>
      <c r="E11" s="10" t="n">
        <v>0</v>
      </c>
      <c r="F11" s="10" t="n">
        <v>0</v>
      </c>
      <c r="G11" s="10" t="n">
        <v>0</v>
      </c>
      <c r="H11" s="10" t="n">
        <v>0</v>
      </c>
      <c r="I11" s="10" t="n">
        <v>0</v>
      </c>
      <c r="J11" s="10" t="n">
        <v>0</v>
      </c>
      <c r="K11" s="10" t="n">
        <v>0</v>
      </c>
      <c r="L11" s="10" t="n">
        <v>0</v>
      </c>
      <c r="M11" s="10" t="n">
        <v>0</v>
      </c>
      <c r="N11" s="17">
        <f>SUM(B11:M11)</f>
        <v/>
      </c>
    </row>
    <row r="12">
      <c r="A12" s="11" t="inlineStr">
        <is>
          <t>Summe Einzahlungen</t>
        </is>
      </c>
      <c r="B12" s="12">
        <f>SUM(B8:B11)</f>
        <v/>
      </c>
      <c r="C12" s="12">
        <f>SUM(C8:C11)</f>
        <v/>
      </c>
      <c r="D12" s="12">
        <f>SUM(D8:D11)</f>
        <v/>
      </c>
      <c r="E12" s="12">
        <f>SUM(E8:E11)</f>
        <v/>
      </c>
      <c r="F12" s="12">
        <f>SUM(F8:F11)</f>
        <v/>
      </c>
      <c r="G12" s="12">
        <f>SUM(G8:G11)</f>
        <v/>
      </c>
      <c r="H12" s="12">
        <f>SUM(H8:H11)</f>
        <v/>
      </c>
      <c r="I12" s="12">
        <f>SUM(I8:I11)</f>
        <v/>
      </c>
      <c r="J12" s="12">
        <f>SUM(J8:J11)</f>
        <v/>
      </c>
      <c r="K12" s="12">
        <f>SUM(K8:K11)</f>
        <v/>
      </c>
      <c r="L12" s="12">
        <f>SUM(L8:L11)</f>
        <v/>
      </c>
      <c r="M12" s="12">
        <f>SUM(M8:M11)</f>
        <v/>
      </c>
      <c r="N12" s="12">
        <f>SUM(N8:N11)</f>
        <v/>
      </c>
    </row>
    <row r="14">
      <c r="A14" s="15" t="inlineStr">
        <is>
          <t>AUSZAHLUNGEN</t>
        </is>
      </c>
    </row>
    <row r="15">
      <c r="A15" s="5" t="inlineStr">
        <is>
          <t>Wareneinkauf/Material</t>
        </is>
      </c>
      <c r="B15" s="10" t="n">
        <v>0</v>
      </c>
      <c r="C15" s="10" t="n">
        <v>0</v>
      </c>
      <c r="D15" s="10" t="n">
        <v>0</v>
      </c>
      <c r="E15" s="10" t="n">
        <v>0</v>
      </c>
      <c r="F15" s="10" t="n">
        <v>0</v>
      </c>
      <c r="G15" s="10" t="n">
        <v>0</v>
      </c>
      <c r="H15" s="10" t="n">
        <v>0</v>
      </c>
      <c r="I15" s="10" t="n">
        <v>0</v>
      </c>
      <c r="J15" s="10" t="n">
        <v>0</v>
      </c>
      <c r="K15" s="10" t="n">
        <v>0</v>
      </c>
      <c r="L15" s="10" t="n">
        <v>0</v>
      </c>
      <c r="M15" s="10" t="n">
        <v>0</v>
      </c>
      <c r="N15" s="17">
        <f>SUM(B15:M15)</f>
        <v/>
      </c>
    </row>
    <row r="16">
      <c r="A16" s="5" t="inlineStr">
        <is>
          <t>Personal (brutto)</t>
        </is>
      </c>
      <c r="B16" s="10" t="n">
        <v>0</v>
      </c>
      <c r="C16" s="10" t="n">
        <v>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n">
        <v>0</v>
      </c>
      <c r="M16" s="10" t="n">
        <v>0</v>
      </c>
      <c r="N16" s="17">
        <f>SUM(B16:M16)</f>
        <v/>
      </c>
    </row>
    <row r="17">
      <c r="A17" s="5" t="inlineStr">
        <is>
          <t>Miete/Nebenkosten</t>
        </is>
      </c>
      <c r="B17" s="10" t="n">
        <v>0</v>
      </c>
      <c r="C17" s="10" t="n">
        <v>0</v>
      </c>
      <c r="D17" s="10" t="n">
        <v>0</v>
      </c>
      <c r="E17" s="10" t="n">
        <v>0</v>
      </c>
      <c r="F17" s="10" t="n">
        <v>0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n">
        <v>0</v>
      </c>
      <c r="M17" s="10" t="n">
        <v>0</v>
      </c>
      <c r="N17" s="17">
        <f>SUM(B17:M17)</f>
        <v/>
      </c>
    </row>
    <row r="18">
      <c r="A18" s="5" t="inlineStr">
        <is>
          <t>Marketing/Werbung</t>
        </is>
      </c>
      <c r="B18" s="10" t="n">
        <v>0</v>
      </c>
      <c r="C18" s="10" t="n">
        <v>0</v>
      </c>
      <c r="D18" s="10" t="n">
        <v>0</v>
      </c>
      <c r="E18" s="10" t="n">
        <v>0</v>
      </c>
      <c r="F18" s="10" t="n">
        <v>0</v>
      </c>
      <c r="G18" s="10" t="n">
        <v>0</v>
      </c>
      <c r="H18" s="10" t="n">
        <v>0</v>
      </c>
      <c r="I18" s="10" t="n">
        <v>0</v>
      </c>
      <c r="J18" s="10" t="n">
        <v>0</v>
      </c>
      <c r="K18" s="10" t="n">
        <v>0</v>
      </c>
      <c r="L18" s="10" t="n">
        <v>0</v>
      </c>
      <c r="M18" s="10" t="n">
        <v>0</v>
      </c>
      <c r="N18" s="17">
        <f>SUM(B18:M18)</f>
        <v/>
      </c>
    </row>
    <row r="19">
      <c r="A19" s="5" t="inlineStr">
        <is>
          <t>Investitionen</t>
        </is>
      </c>
      <c r="B19" s="10" t="n">
        <v>0</v>
      </c>
      <c r="C19" s="10" t="n">
        <v>0</v>
      </c>
      <c r="D19" s="10" t="n">
        <v>0</v>
      </c>
      <c r="E19" s="10" t="n">
        <v>0</v>
      </c>
      <c r="F19" s="10" t="n">
        <v>0</v>
      </c>
      <c r="G19" s="10" t="n">
        <v>0</v>
      </c>
      <c r="H19" s="10" t="n">
        <v>0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7">
        <f>SUM(B19:M19)</f>
        <v/>
      </c>
    </row>
    <row r="20">
      <c r="A20" s="5" t="inlineStr">
        <is>
          <t>Kredittilgung + Zinsen</t>
        </is>
      </c>
      <c r="B20" s="10" t="n">
        <v>0</v>
      </c>
      <c r="C20" s="10" t="n">
        <v>0</v>
      </c>
      <c r="D20" s="10" t="n">
        <v>0</v>
      </c>
      <c r="E20" s="10" t="n">
        <v>0</v>
      </c>
      <c r="F20" s="10" t="n">
        <v>0</v>
      </c>
      <c r="G20" s="10" t="n">
        <v>0</v>
      </c>
      <c r="H20" s="10" t="n">
        <v>0</v>
      </c>
      <c r="I20" s="10" t="n">
        <v>0</v>
      </c>
      <c r="J20" s="10" t="n">
        <v>0</v>
      </c>
      <c r="K20" s="10" t="n">
        <v>0</v>
      </c>
      <c r="L20" s="10" t="n">
        <v>0</v>
      </c>
      <c r="M20" s="10" t="n">
        <v>0</v>
      </c>
      <c r="N20" s="17">
        <f>SUM(B20:M20)</f>
        <v/>
      </c>
    </row>
    <row r="21">
      <c r="A21" s="5" t="inlineStr">
        <is>
          <t>Sonstige Auszahlungen</t>
        </is>
      </c>
      <c r="B21" s="10" t="n">
        <v>0</v>
      </c>
      <c r="C21" s="10" t="n">
        <v>0</v>
      </c>
      <c r="D21" s="10" t="n">
        <v>0</v>
      </c>
      <c r="E21" s="10" t="n">
        <v>0</v>
      </c>
      <c r="F21" s="10" t="n">
        <v>0</v>
      </c>
      <c r="G21" s="10" t="n">
        <v>0</v>
      </c>
      <c r="H21" s="10" t="n">
        <v>0</v>
      </c>
      <c r="I21" s="10" t="n">
        <v>0</v>
      </c>
      <c r="J21" s="10" t="n">
        <v>0</v>
      </c>
      <c r="K21" s="10" t="n">
        <v>0</v>
      </c>
      <c r="L21" s="10" t="n">
        <v>0</v>
      </c>
      <c r="M21" s="10" t="n">
        <v>0</v>
      </c>
      <c r="N21" s="17">
        <f>SUM(B21:M21)</f>
        <v/>
      </c>
    </row>
    <row r="22">
      <c r="A22" s="11" t="inlineStr">
        <is>
          <t>Summe Auszahlungen</t>
        </is>
      </c>
      <c r="B22" s="12">
        <f>SUM(B15:B21)</f>
        <v/>
      </c>
      <c r="C22" s="12">
        <f>SUM(C15:C21)</f>
        <v/>
      </c>
      <c r="D22" s="12">
        <f>SUM(D15:D21)</f>
        <v/>
      </c>
      <c r="E22" s="12">
        <f>SUM(E15:E21)</f>
        <v/>
      </c>
      <c r="F22" s="12">
        <f>SUM(F15:F21)</f>
        <v/>
      </c>
      <c r="G22" s="12">
        <f>SUM(G15:G21)</f>
        <v/>
      </c>
      <c r="H22" s="12">
        <f>SUM(H15:H21)</f>
        <v/>
      </c>
      <c r="I22" s="12">
        <f>SUM(I15:I21)</f>
        <v/>
      </c>
      <c r="J22" s="12">
        <f>SUM(J15:J21)</f>
        <v/>
      </c>
      <c r="K22" s="12">
        <f>SUM(K15:K21)</f>
        <v/>
      </c>
      <c r="L22" s="12">
        <f>SUM(L15:L21)</f>
        <v/>
      </c>
      <c r="M22" s="12">
        <f>SUM(M15:M21)</f>
        <v/>
      </c>
      <c r="N22" s="12">
        <f>SUM(N15:N21)</f>
        <v/>
      </c>
    </row>
    <row r="24">
      <c r="A24" s="34" t="inlineStr">
        <is>
          <t>CASHFLOW (Monat)</t>
        </is>
      </c>
      <c r="B24" s="35">
        <f>B12-B22</f>
        <v/>
      </c>
      <c r="C24" s="35">
        <f>C12-C22</f>
        <v/>
      </c>
      <c r="D24" s="35">
        <f>D12-D22</f>
        <v/>
      </c>
      <c r="E24" s="35">
        <f>E12-E22</f>
        <v/>
      </c>
      <c r="F24" s="35">
        <f>F12-F22</f>
        <v/>
      </c>
      <c r="G24" s="35">
        <f>G12-G22</f>
        <v/>
      </c>
      <c r="H24" s="35">
        <f>H12-H22</f>
        <v/>
      </c>
      <c r="I24" s="35">
        <f>I12-I22</f>
        <v/>
      </c>
      <c r="J24" s="35">
        <f>J12-J22</f>
        <v/>
      </c>
      <c r="K24" s="35">
        <f>K12-K22</f>
        <v/>
      </c>
      <c r="L24" s="35">
        <f>L12-L22</f>
        <v/>
      </c>
      <c r="M24" s="35">
        <f>M12-M22</f>
        <v/>
      </c>
      <c r="N24" s="35">
        <f>N12-N22</f>
        <v/>
      </c>
    </row>
    <row r="26">
      <c r="A26" s="36" t="inlineStr">
        <is>
          <t>ENDBESTAND LIQUIDITÄT</t>
        </is>
      </c>
      <c r="B26" s="37">
        <f>B5+B24</f>
        <v/>
      </c>
      <c r="C26" s="37">
        <f>C5+C24</f>
        <v/>
      </c>
      <c r="D26" s="37">
        <f>D5+D24</f>
        <v/>
      </c>
      <c r="E26" s="37">
        <f>E5+E24</f>
        <v/>
      </c>
      <c r="F26" s="37">
        <f>F5+F24</f>
        <v/>
      </c>
      <c r="G26" s="37">
        <f>G5+G24</f>
        <v/>
      </c>
      <c r="H26" s="37">
        <f>H5+H24</f>
        <v/>
      </c>
      <c r="I26" s="37">
        <f>I5+I24</f>
        <v/>
      </c>
      <c r="J26" s="37">
        <f>J5+J24</f>
        <v/>
      </c>
      <c r="K26" s="37">
        <f>K5+K24</f>
        <v/>
      </c>
      <c r="L26" s="37">
        <f>L5+L24</f>
        <v/>
      </c>
      <c r="M26" s="37">
        <f>M5+M24</f>
        <v/>
      </c>
      <c r="N26" s="30">
        <f>M26</f>
        <v/>
      </c>
    </row>
    <row r="28">
      <c r="A28" t="inlineStr">
        <is>
          <t>Kumulierter Cashflow</t>
        </is>
      </c>
      <c r="B28">
        <f>B24</f>
        <v/>
      </c>
      <c r="C28" s="7">
        <f>B28+C24</f>
        <v/>
      </c>
      <c r="D28" s="7">
        <f>C28+D24</f>
        <v/>
      </c>
      <c r="E28" s="7">
        <f>D28+E24</f>
        <v/>
      </c>
      <c r="F28" s="7">
        <f>E28+F24</f>
        <v/>
      </c>
      <c r="G28" s="7">
        <f>F28+G24</f>
        <v/>
      </c>
      <c r="H28" s="7">
        <f>G28+H24</f>
        <v/>
      </c>
      <c r="I28" s="7">
        <f>H28+I24</f>
        <v/>
      </c>
      <c r="J28" s="7">
        <f>I28+J24</f>
        <v/>
      </c>
      <c r="K28" s="7">
        <f>J28+K24</f>
        <v/>
      </c>
      <c r="L28" s="7">
        <f>K28+L24</f>
        <v/>
      </c>
      <c r="M28" s="7">
        <f>L28+M24</f>
        <v/>
      </c>
    </row>
  </sheetData>
  <mergeCells count="1"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0" customWidth="1" min="3" max="3"/>
  </cols>
  <sheetData>
    <row r="1">
      <c r="A1" s="8" t="inlineStr">
        <is>
          <t>KAPITALBEDARF-RECHNER FÜR GRÜNDER</t>
        </is>
      </c>
    </row>
    <row r="3">
      <c r="A3" s="2" t="inlineStr">
        <is>
          <t>Eingabe</t>
        </is>
      </c>
      <c r="B3" s="3" t="n"/>
      <c r="C3" s="4" t="n"/>
    </row>
    <row r="4">
      <c r="A4" s="5" t="inlineStr">
        <is>
          <t>Gründungskosten</t>
        </is>
      </c>
      <c r="B4" s="10" t="n">
        <v>2000</v>
      </c>
      <c r="C4" t="inlineStr">
        <is>
          <t>€</t>
        </is>
      </c>
    </row>
    <row r="5">
      <c r="A5" s="5" t="inlineStr">
        <is>
          <t>Investitionen</t>
        </is>
      </c>
      <c r="B5" s="10" t="n">
        <v>15000</v>
      </c>
      <c r="C5" t="inlineStr">
        <is>
          <t>€</t>
        </is>
      </c>
    </row>
    <row r="6">
      <c r="A6" s="5" t="inlineStr">
        <is>
          <t>Betriebsmittel/Warenlager</t>
        </is>
      </c>
      <c r="B6" s="10" t="n">
        <v>5000</v>
      </c>
      <c r="C6" t="inlineStr">
        <is>
          <t>€</t>
        </is>
      </c>
    </row>
    <row r="7">
      <c r="A7" s="5" t="inlineStr">
        <is>
          <t>Monatliche Fixkosten</t>
        </is>
      </c>
      <c r="B7" s="10" t="n">
        <v>3000</v>
      </c>
      <c r="C7" t="inlineStr">
        <is>
          <t>€</t>
        </is>
      </c>
    </row>
    <row r="8">
      <c r="A8" s="5" t="inlineStr">
        <is>
          <t>Anlaufzeit ohne Gewinn</t>
        </is>
      </c>
      <c r="B8" s="6" t="n">
        <v>6</v>
      </c>
      <c r="C8" t="inlineStr">
        <is>
          <t>Monate</t>
        </is>
      </c>
    </row>
    <row r="9">
      <c r="A9" s="5" t="inlineStr">
        <is>
          <t>Sicherheitsreserve</t>
        </is>
      </c>
      <c r="B9" s="16" t="n">
        <v>0.2</v>
      </c>
      <c r="C9" t="inlineStr">
        <is>
          <t>%</t>
        </is>
      </c>
    </row>
    <row r="11">
      <c r="A11" s="2" t="inlineStr">
        <is>
          <t>Berechnung</t>
        </is>
      </c>
      <c r="B11" s="3" t="n"/>
      <c r="C11" s="4" t="n"/>
    </row>
    <row r="12">
      <c r="A12" s="5" t="inlineStr">
        <is>
          <t>Anlauffinanzierung</t>
        </is>
      </c>
      <c r="B12" s="17">
        <f>B7*B8</f>
        <v/>
      </c>
    </row>
    <row r="13">
      <c r="A13" s="5" t="inlineStr">
        <is>
          <t>Zwischensumme</t>
        </is>
      </c>
      <c r="B13" s="17">
        <f>B4+B5+B6+B12</f>
        <v/>
      </c>
    </row>
    <row r="14">
      <c r="A14" s="5" t="inlineStr">
        <is>
          <t>Sicherheitspuffer</t>
        </is>
      </c>
      <c r="B14" s="17">
        <f>B13*B9</f>
        <v/>
      </c>
    </row>
    <row r="15">
      <c r="A15" s="38" t="inlineStr">
        <is>
          <t>GESAMTER KAPITALBEDARF</t>
        </is>
      </c>
      <c r="B15" s="39">
        <f>B13+B14</f>
        <v/>
      </c>
    </row>
  </sheetData>
  <mergeCells count="3">
    <mergeCell ref="A1:C1"/>
    <mergeCell ref="A3:C3"/>
    <mergeCell ref="A11:C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2026-01-21T04:14:15Z</dcterms:created>
  <dcterms:modified xmlns:dcterms="http://purl.org/dc/terms/" xmlns:xsi="http://www.w3.org/2001/XMLSchema-instance" xsi:type="dcterms:W3CDTF">2026-01-21T04:14:15Z</dcterms:modified>
</cp:coreProperties>
</file>